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B176" i="1"/>
  <c r="A176" i="1"/>
  <c r="L175" i="1"/>
  <c r="J175" i="1"/>
  <c r="I175" i="1"/>
  <c r="H175" i="1"/>
  <c r="G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G137" i="1"/>
  <c r="B128" i="1"/>
  <c r="A128" i="1"/>
  <c r="L127" i="1"/>
  <c r="J127" i="1"/>
  <c r="I127" i="1"/>
  <c r="I138" i="1" s="1"/>
  <c r="H127" i="1"/>
  <c r="H138" i="1" s="1"/>
  <c r="G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H100" i="1" s="1"/>
  <c r="G89" i="1"/>
  <c r="F100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G62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L196" i="1" s="1"/>
  <c r="J13" i="1"/>
  <c r="I13" i="1"/>
  <c r="H13" i="1"/>
  <c r="G13" i="1"/>
  <c r="J195" i="1" l="1"/>
  <c r="F195" i="1"/>
  <c r="F157" i="1"/>
  <c r="J157" i="1"/>
  <c r="J138" i="1"/>
  <c r="G138" i="1"/>
  <c r="I100" i="1"/>
  <c r="G100" i="1"/>
  <c r="J100" i="1"/>
  <c r="G81" i="1"/>
  <c r="F81" i="1"/>
  <c r="I81" i="1"/>
  <c r="J81" i="1"/>
  <c r="H81" i="1"/>
  <c r="J62" i="1"/>
  <c r="H62" i="1"/>
  <c r="I62" i="1"/>
  <c r="F62" i="1"/>
  <c r="J43" i="1"/>
  <c r="I43" i="1"/>
  <c r="H43" i="1"/>
  <c r="G43" i="1"/>
  <c r="F43" i="1"/>
  <c r="I24" i="1"/>
  <c r="H24" i="1"/>
  <c r="G24" i="1"/>
  <c r="J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<sst xmlns="http://schemas.openxmlformats.org/spreadsheetml/2006/main" count="401" uniqueCount="148">
  <si>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</si>
  <si>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</si>
  <si>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</si>
  <si>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</si>
  <si>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</si>
  <si>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</si>
  <si>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</si>
  <si>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</si>
  <si>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</si>
  <si>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</si>
  <si>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</si>
  <si>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</si>
  <si>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</si>
  <si>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</si>
  <si>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</si>
  <si>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</si>
  <si>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</si>
  <si>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</si>
  <si>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</si>
  <si>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</si>
  <si>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</si>
  <si>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</si>
  <si>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</si>
  <si>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</si>
  <si>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</si>
  <si>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</si>
  <si>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</si>
  <si>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</si>
  <si>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</si>
  <si>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</si>
  <si>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</si>
  <si>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</si>
  <si>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</si>
  <si>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</si>
  <si>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</si>
  <si>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</si>
  <si>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</si>
  <si>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</si>
  <si>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</si>
  <si>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натуральный </t>
  </si>
  <si>
    <t>120/5</t>
  </si>
  <si>
    <t>№340</t>
  </si>
  <si>
    <t>Какао с молоком</t>
  </si>
  <si>
    <t>№289</t>
  </si>
  <si>
    <t>яблоко</t>
  </si>
  <si>
    <t>Салат из свежих огурцов и помидоров</t>
  </si>
  <si>
    <t>Суп картофельный с горох и гренками</t>
  </si>
  <si>
    <t>200/20</t>
  </si>
  <si>
    <t>Гуляш</t>
  </si>
  <si>
    <t>60/50</t>
  </si>
  <si>
    <t>Каша рисовая рассыпчатая</t>
  </si>
  <si>
    <t>200/5</t>
  </si>
  <si>
    <t>Компот из смеси сухофруктов</t>
  </si>
  <si>
    <t>№20</t>
  </si>
  <si>
    <t>№139</t>
  </si>
  <si>
    <t>№ 437</t>
  </si>
  <si>
    <t>№297</t>
  </si>
  <si>
    <t>№639(3)</t>
  </si>
  <si>
    <t>Хлеб  пшеничный</t>
  </si>
  <si>
    <t>Хлеб ржаной</t>
  </si>
  <si>
    <t>МБОУ ВНОШ</t>
  </si>
  <si>
    <t xml:space="preserve">Каша гречневая молочная вязкая </t>
  </si>
  <si>
    <t>200\5</t>
  </si>
  <si>
    <t>Чай с сахаром</t>
  </si>
  <si>
    <t>Бутерброд с маслом</t>
  </si>
  <si>
    <t>30\10</t>
  </si>
  <si>
    <t>№302</t>
  </si>
  <si>
    <t>№15</t>
  </si>
  <si>
    <t>№ 1</t>
  </si>
  <si>
    <t>Борщ с капустой и картофелем</t>
  </si>
  <si>
    <t>200/10</t>
  </si>
  <si>
    <t>Голень запечённая в томатно-сметанном соусе</t>
  </si>
  <si>
    <t>Макаронные изделия отварные</t>
  </si>
  <si>
    <t>Кисель из концентрата на плодовых или ягодных экстрактах</t>
  </si>
  <si>
    <t>№110</t>
  </si>
  <si>
    <t>№ 487</t>
  </si>
  <si>
    <t>№ 332</t>
  </si>
  <si>
    <t>№648</t>
  </si>
  <si>
    <t>№1</t>
  </si>
  <si>
    <t>Директор школы</t>
  </si>
  <si>
    <t>Соколова Н.А.</t>
  </si>
  <si>
    <t>Каша овсяная молочная</t>
  </si>
  <si>
    <t>Хлеб пшеничный</t>
  </si>
  <si>
    <t>№ 311</t>
  </si>
  <si>
    <t>Салат «Витаминный»</t>
  </si>
  <si>
    <t>Суп картофельный с макаронными изделиями</t>
  </si>
  <si>
    <t>Тефтели из свинины с рисом</t>
  </si>
  <si>
    <t>80/40</t>
  </si>
  <si>
    <t>Каша гречневая рассыпчатая</t>
  </si>
  <si>
    <t>Сок фруктовый</t>
  </si>
  <si>
    <t>№40</t>
  </si>
  <si>
    <t>№140</t>
  </si>
  <si>
    <t>№ 462</t>
  </si>
  <si>
    <t>№ 699</t>
  </si>
  <si>
    <t xml:space="preserve">Макаронные изделия с тёртым сыром </t>
  </si>
  <si>
    <t>150/22/8</t>
  </si>
  <si>
    <t>Чай с лимоном и сахаром</t>
  </si>
  <si>
    <t>200/4</t>
  </si>
  <si>
    <t>Печенье молочное</t>
  </si>
  <si>
    <t>Суп крестьянский с крупой</t>
  </si>
  <si>
    <t xml:space="preserve">Плов из курицы </t>
  </si>
  <si>
    <t>Каша рисовая молочная жидкая</t>
  </si>
  <si>
    <t>Кофейный напиток на молоке</t>
  </si>
  <si>
    <t>Бутерброд с сыром</t>
  </si>
  <si>
    <t>Йогурт</t>
  </si>
  <si>
    <t>№287</t>
  </si>
  <si>
    <t>№ 138</t>
  </si>
  <si>
    <t>№9</t>
  </si>
  <si>
    <t>Салат «Мишат»</t>
  </si>
  <si>
    <t>Рассольник ленинградский</t>
  </si>
  <si>
    <t>Рагу овощное с мясом</t>
  </si>
  <si>
    <t>Каша манная молочная жидкая</t>
  </si>
  <si>
    <r>
      <t>Какао с молоком</t>
    </r>
    <r>
      <rPr>
        <b/>
        <sz val="10"/>
        <color theme="1"/>
        <rFont val="Times New Roman"/>
        <family val="1"/>
        <charset val="204"/>
      </rPr>
      <t xml:space="preserve"> </t>
    </r>
  </si>
  <si>
    <t>Банан</t>
  </si>
  <si>
    <t xml:space="preserve">Суп картофельный с клёцками </t>
  </si>
  <si>
    <t>№27</t>
  </si>
  <si>
    <t>№132</t>
  </si>
  <si>
    <t>№8</t>
  </si>
  <si>
    <t>Жаркое по-домашнему</t>
  </si>
  <si>
    <t>№38</t>
  </si>
  <si>
    <t>№ 463</t>
  </si>
  <si>
    <t>Омлет натуральный</t>
  </si>
  <si>
    <t>Щи из свежей капусты с картофелем</t>
  </si>
  <si>
    <t>Котлеты рыбные</t>
  </si>
  <si>
    <t xml:space="preserve">     №124</t>
  </si>
  <si>
    <t>№ 338</t>
  </si>
  <si>
    <t>Каша молочная «Дружба»</t>
  </si>
  <si>
    <t xml:space="preserve">Йогурт                                                                                                                                </t>
  </si>
  <si>
    <t>Суп картофельный с фасолью и гренками</t>
  </si>
  <si>
    <t xml:space="preserve">Картофельное пюре </t>
  </si>
  <si>
    <t>№ 520(3)</t>
  </si>
  <si>
    <t>Каша гречневая молочная вязкая</t>
  </si>
  <si>
    <t xml:space="preserve">       200/5</t>
  </si>
  <si>
    <t>№311</t>
  </si>
  <si>
    <t>Свекольник</t>
  </si>
  <si>
    <t>Котлета мясная</t>
  </si>
  <si>
    <t>80/30</t>
  </si>
  <si>
    <t xml:space="preserve">Макаронные изделия отварные </t>
  </si>
  <si>
    <t>Напиток лимонный</t>
  </si>
  <si>
    <t>Суп молочный с макаронными изделиями</t>
  </si>
  <si>
    <t>Яблоко</t>
  </si>
  <si>
    <t>№34</t>
  </si>
  <si>
    <t>№451</t>
  </si>
  <si>
    <t>№332</t>
  </si>
  <si>
    <t>№106</t>
  </si>
  <si>
    <t>Суп картофельный с лапшой с мясными фрикадельками</t>
  </si>
  <si>
    <t>Свинина, тушенная с капустой</t>
  </si>
  <si>
    <t>131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</si>
</sst>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0" xfId="0" applyFont="1"/>
    <xf numFmtId="0" fontId="11" fillId="0" borderId="23" xfId="0" applyFont="1" applyBorder="1" applyAlignment="1">
      <alignment vertical="center" wrapText="1"/>
    </xf>
    <xf numFmtId="0" fontId="11" fillId="0" borderId="0" xfId="0" applyFont="1"/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11" fillId="0" borderId="26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P186" sqref="P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60</v>
      </c>
      <c r="D1" s="64"/>
      <c r="E1" s="64"/>
      <c r="F1" s="12" t="s">
        <v>16</v>
      </c>
      <c r="G1" s="2" t="s">
        <v>17</v>
      </c>
      <c r="H1" s="65" t="s">
        <v>79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5" t="s">
        <v>80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50">
        <v>11.7</v>
      </c>
      <c r="H6" s="51">
        <v>18.100000000000001</v>
      </c>
      <c r="I6" s="51">
        <v>2.1</v>
      </c>
      <c r="J6" s="51">
        <v>218</v>
      </c>
      <c r="K6" s="52" t="s">
        <v>41</v>
      </c>
      <c r="L6" s="40"/>
    </row>
    <row r="7" spans="1:12" ht="15" thickBot="1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thickBot="1" x14ac:dyDescent="0.35">
      <c r="A8" s="23"/>
      <c r="B8" s="15"/>
      <c r="C8" s="11"/>
      <c r="D8" s="7" t="s">
        <v>22</v>
      </c>
      <c r="E8" s="53" t="s">
        <v>42</v>
      </c>
      <c r="F8" s="51">
        <v>200</v>
      </c>
      <c r="G8" s="51">
        <v>3.3</v>
      </c>
      <c r="H8" s="51">
        <v>3.1</v>
      </c>
      <c r="I8" s="51">
        <v>13.6</v>
      </c>
      <c r="J8" s="51">
        <v>94</v>
      </c>
      <c r="K8" s="52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4" t="s">
        <v>44</v>
      </c>
      <c r="F10" s="43">
        <v>100</v>
      </c>
      <c r="G10" s="43">
        <v>0.7</v>
      </c>
      <c r="H10" s="43">
        <v>0.7</v>
      </c>
      <c r="I10" s="43">
        <v>17.2</v>
      </c>
      <c r="J10" s="43">
        <v>82.7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v>420.5</v>
      </c>
      <c r="G13" s="19">
        <f t="shared" ref="G13:J13" si="0">SUM(G6:G12)</f>
        <v>15.7</v>
      </c>
      <c r="H13" s="19">
        <f t="shared" si="0"/>
        <v>21.900000000000002</v>
      </c>
      <c r="I13" s="19">
        <f t="shared" si="0"/>
        <v>32.9</v>
      </c>
      <c r="J13" s="19">
        <f t="shared" si="0"/>
        <v>394.7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45</v>
      </c>
      <c r="F14" s="51">
        <v>80</v>
      </c>
      <c r="G14" s="51">
        <v>0.6</v>
      </c>
      <c r="H14" s="51">
        <v>3.8</v>
      </c>
      <c r="I14" s="51">
        <v>2.9</v>
      </c>
      <c r="J14" s="51">
        <v>48</v>
      </c>
      <c r="K14" s="50" t="s">
        <v>53</v>
      </c>
      <c r="L14" s="43"/>
    </row>
    <row r="15" spans="1:12" ht="15" thickBot="1" x14ac:dyDescent="0.35">
      <c r="A15" s="23"/>
      <c r="B15" s="15"/>
      <c r="C15" s="11"/>
      <c r="D15" s="7" t="s">
        <v>27</v>
      </c>
      <c r="E15" s="53" t="s">
        <v>46</v>
      </c>
      <c r="F15" s="51" t="s">
        <v>47</v>
      </c>
      <c r="G15" s="51">
        <v>4.5</v>
      </c>
      <c r="H15" s="51">
        <v>3.1</v>
      </c>
      <c r="I15" s="51">
        <v>17.5</v>
      </c>
      <c r="J15" s="51">
        <v>122</v>
      </c>
      <c r="K15" s="57" t="s">
        <v>54</v>
      </c>
      <c r="L15" s="43"/>
    </row>
    <row r="16" spans="1:12" ht="15" thickBot="1" x14ac:dyDescent="0.35">
      <c r="A16" s="23"/>
      <c r="B16" s="15"/>
      <c r="C16" s="11"/>
      <c r="D16" s="7" t="s">
        <v>28</v>
      </c>
      <c r="E16" s="53" t="s">
        <v>48</v>
      </c>
      <c r="F16" s="51" t="s">
        <v>49</v>
      </c>
      <c r="G16" s="51">
        <v>17.3</v>
      </c>
      <c r="H16" s="51">
        <v>18.100000000000001</v>
      </c>
      <c r="I16" s="51">
        <v>3.2</v>
      </c>
      <c r="J16" s="51">
        <v>245</v>
      </c>
      <c r="K16" s="57" t="s">
        <v>55</v>
      </c>
      <c r="L16" s="43"/>
    </row>
    <row r="17" spans="1:12" ht="15" thickBot="1" x14ac:dyDescent="0.35">
      <c r="A17" s="23"/>
      <c r="B17" s="15"/>
      <c r="C17" s="11"/>
      <c r="D17" s="7" t="s">
        <v>29</v>
      </c>
      <c r="E17" s="53" t="s">
        <v>50</v>
      </c>
      <c r="F17" s="51" t="s">
        <v>51</v>
      </c>
      <c r="G17" s="51">
        <v>3.5</v>
      </c>
      <c r="H17" s="51">
        <v>3.9</v>
      </c>
      <c r="I17" s="51">
        <v>26.6</v>
      </c>
      <c r="J17" s="51">
        <v>180</v>
      </c>
      <c r="K17" s="57" t="s">
        <v>56</v>
      </c>
      <c r="L17" s="43"/>
    </row>
    <row r="18" spans="1:12" ht="15" thickBot="1" x14ac:dyDescent="0.35">
      <c r="A18" s="23"/>
      <c r="B18" s="15"/>
      <c r="C18" s="11"/>
      <c r="D18" s="7" t="s">
        <v>30</v>
      </c>
      <c r="E18" s="55" t="s">
        <v>52</v>
      </c>
      <c r="F18" s="56">
        <v>200</v>
      </c>
      <c r="G18" s="56">
        <v>0.5</v>
      </c>
      <c r="H18" s="56">
        <v>0.1</v>
      </c>
      <c r="I18" s="56">
        <v>31.2</v>
      </c>
      <c r="J18" s="56">
        <v>121</v>
      </c>
      <c r="K18" s="57" t="s">
        <v>57</v>
      </c>
      <c r="L18" s="43"/>
    </row>
    <row r="19" spans="1:12" ht="14.4" x14ac:dyDescent="0.3">
      <c r="A19" s="23"/>
      <c r="B19" s="15"/>
      <c r="C19" s="11"/>
      <c r="D19" s="7" t="s">
        <v>31</v>
      </c>
      <c r="E19" s="61" t="s">
        <v>58</v>
      </c>
      <c r="F19" s="43">
        <v>30</v>
      </c>
      <c r="G19" s="43">
        <v>2.1</v>
      </c>
      <c r="H19" s="43">
        <v>1</v>
      </c>
      <c r="I19" s="43">
        <v>7.3</v>
      </c>
      <c r="J19" s="43">
        <v>45</v>
      </c>
      <c r="K19" s="62" t="s">
        <v>78</v>
      </c>
      <c r="L19" s="43"/>
    </row>
    <row r="20" spans="1:12" ht="14.4" x14ac:dyDescent="0.3">
      <c r="A20" s="23"/>
      <c r="B20" s="15"/>
      <c r="C20" s="11"/>
      <c r="D20" s="7" t="s">
        <v>32</v>
      </c>
      <c r="E20" s="61" t="s">
        <v>59</v>
      </c>
      <c r="F20" s="43">
        <v>30</v>
      </c>
      <c r="G20" s="43">
        <v>2.1</v>
      </c>
      <c r="H20" s="43">
        <v>1</v>
      </c>
      <c r="I20" s="43">
        <v>7.3</v>
      </c>
      <c r="J20" s="43">
        <v>45</v>
      </c>
      <c r="K20" s="62" t="s">
        <v>78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800.5</v>
      </c>
      <c r="G23" s="19">
        <f t="shared" ref="G23:J23" si="2">SUM(G14:G22)</f>
        <v>30.6</v>
      </c>
      <c r="H23" s="19">
        <f t="shared" si="2"/>
        <v>31</v>
      </c>
      <c r="I23" s="19">
        <f t="shared" si="2"/>
        <v>96</v>
      </c>
      <c r="J23" s="19">
        <f t="shared" si="2"/>
        <v>806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1221</v>
      </c>
      <c r="G24" s="32">
        <f t="shared" ref="G24:J24" si="4">G13+G23</f>
        <v>46.3</v>
      </c>
      <c r="H24" s="32">
        <f t="shared" si="4"/>
        <v>52.900000000000006</v>
      </c>
      <c r="I24" s="32">
        <f t="shared" si="4"/>
        <v>128.9</v>
      </c>
      <c r="J24" s="32">
        <f t="shared" si="4"/>
        <v>1200.7</v>
      </c>
      <c r="K24" s="32"/>
      <c r="L24" s="74" t="s">
        <v>147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3" t="s">
        <v>61</v>
      </c>
      <c r="F25" s="51" t="s">
        <v>62</v>
      </c>
      <c r="G25" s="51">
        <v>7.9</v>
      </c>
      <c r="H25" s="51">
        <v>8.1</v>
      </c>
      <c r="I25" s="51">
        <v>32.1</v>
      </c>
      <c r="J25" s="51">
        <v>234</v>
      </c>
      <c r="K25" s="58" t="s">
        <v>66</v>
      </c>
      <c r="L25" s="40"/>
    </row>
    <row r="26" spans="1:12" ht="15" thickBot="1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thickBot="1" x14ac:dyDescent="0.35">
      <c r="A27" s="14"/>
      <c r="B27" s="15"/>
      <c r="C27" s="11"/>
      <c r="D27" s="7" t="s">
        <v>22</v>
      </c>
      <c r="E27" s="53" t="s">
        <v>63</v>
      </c>
      <c r="F27" s="51">
        <v>200</v>
      </c>
      <c r="G27" s="51">
        <v>0.1</v>
      </c>
      <c r="H27" s="51">
        <v>0</v>
      </c>
      <c r="I27" s="51">
        <v>9.1</v>
      </c>
      <c r="J27" s="51">
        <v>35</v>
      </c>
      <c r="K27" s="59" t="s">
        <v>67</v>
      </c>
      <c r="L27" s="43"/>
    </row>
    <row r="28" spans="1:12" ht="15" thickBot="1" x14ac:dyDescent="0.35">
      <c r="A28" s="14"/>
      <c r="B28" s="15"/>
      <c r="C28" s="11"/>
      <c r="D28" s="7" t="s">
        <v>23</v>
      </c>
      <c r="E28" s="55" t="s">
        <v>64</v>
      </c>
      <c r="F28" s="56" t="s">
        <v>65</v>
      </c>
      <c r="G28" s="56">
        <v>2.4</v>
      </c>
      <c r="H28" s="56">
        <v>8.6</v>
      </c>
      <c r="I28" s="56">
        <v>14.6</v>
      </c>
      <c r="J28" s="56">
        <v>146</v>
      </c>
      <c r="K28" s="60" t="s">
        <v>68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v>430.15</v>
      </c>
      <c r="G32" s="19">
        <f t="shared" ref="G32" si="5">SUM(G25:G31)</f>
        <v>10.4</v>
      </c>
      <c r="H32" s="19">
        <f t="shared" ref="H32" si="6">SUM(H25:H31)</f>
        <v>16.7</v>
      </c>
      <c r="I32" s="19">
        <f t="shared" ref="I32" si="7">SUM(I25:I31)</f>
        <v>55.800000000000004</v>
      </c>
      <c r="J32" s="19">
        <f t="shared" ref="J32:L32" si="8">SUM(J25:J31)</f>
        <v>415</v>
      </c>
      <c r="K32" s="25"/>
      <c r="L32" s="19">
        <f t="shared" si="8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27</v>
      </c>
      <c r="E34" s="53" t="s">
        <v>69</v>
      </c>
      <c r="F34" s="51" t="s">
        <v>70</v>
      </c>
      <c r="G34" s="51">
        <v>1.7</v>
      </c>
      <c r="H34" s="51">
        <v>5</v>
      </c>
      <c r="I34" s="51">
        <v>11.6</v>
      </c>
      <c r="J34" s="51">
        <v>97</v>
      </c>
      <c r="K34" s="50" t="s">
        <v>74</v>
      </c>
      <c r="L34" s="43"/>
    </row>
    <row r="35" spans="1:12" ht="15" thickBot="1" x14ac:dyDescent="0.35">
      <c r="A35" s="14"/>
      <c r="B35" s="15"/>
      <c r="C35" s="11"/>
      <c r="D35" s="7" t="s">
        <v>28</v>
      </c>
      <c r="E35" s="55" t="s">
        <v>71</v>
      </c>
      <c r="F35" s="56">
        <v>60</v>
      </c>
      <c r="G35" s="56">
        <v>15</v>
      </c>
      <c r="H35" s="56">
        <v>12.6</v>
      </c>
      <c r="I35" s="56">
        <v>0.2</v>
      </c>
      <c r="J35" s="56">
        <v>174</v>
      </c>
      <c r="K35" s="57" t="s">
        <v>75</v>
      </c>
      <c r="L35" s="43"/>
    </row>
    <row r="36" spans="1:12" ht="15" thickBot="1" x14ac:dyDescent="0.35">
      <c r="A36" s="14"/>
      <c r="B36" s="15"/>
      <c r="C36" s="11"/>
      <c r="D36" s="7" t="s">
        <v>29</v>
      </c>
      <c r="E36" s="55" t="s">
        <v>72</v>
      </c>
      <c r="F36" s="56">
        <v>200</v>
      </c>
      <c r="G36" s="56">
        <v>6.6</v>
      </c>
      <c r="H36" s="56">
        <v>4.7</v>
      </c>
      <c r="I36" s="56">
        <v>39.4</v>
      </c>
      <c r="J36" s="56">
        <v>230</v>
      </c>
      <c r="K36" s="57" t="s">
        <v>76</v>
      </c>
      <c r="L36" s="43"/>
    </row>
    <row r="37" spans="1:12" ht="15" thickBot="1" x14ac:dyDescent="0.35">
      <c r="A37" s="14"/>
      <c r="B37" s="15"/>
      <c r="C37" s="11"/>
      <c r="D37" s="7" t="s">
        <v>30</v>
      </c>
      <c r="E37" s="55" t="s">
        <v>73</v>
      </c>
      <c r="F37" s="56">
        <v>200</v>
      </c>
      <c r="G37" s="56">
        <v>0</v>
      </c>
      <c r="H37" s="56">
        <v>0</v>
      </c>
      <c r="I37" s="56">
        <v>20</v>
      </c>
      <c r="J37" s="56">
        <v>76</v>
      </c>
      <c r="K37" s="57" t="s">
        <v>77</v>
      </c>
      <c r="L37" s="43"/>
    </row>
    <row r="38" spans="1:12" ht="14.4" x14ac:dyDescent="0.3">
      <c r="A38" s="14"/>
      <c r="B38" s="15"/>
      <c r="C38" s="11"/>
      <c r="D38" s="7" t="s">
        <v>31</v>
      </c>
      <c r="E38" s="61" t="s">
        <v>58</v>
      </c>
      <c r="F38" s="43">
        <v>30</v>
      </c>
      <c r="G38" s="43">
        <v>2.1</v>
      </c>
      <c r="H38" s="43">
        <v>1</v>
      </c>
      <c r="I38" s="43">
        <v>7.3</v>
      </c>
      <c r="J38" s="43">
        <v>45</v>
      </c>
      <c r="K38" s="62" t="s">
        <v>78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2.1</v>
      </c>
      <c r="H39" s="43">
        <v>1</v>
      </c>
      <c r="I39" s="43">
        <v>7.3</v>
      </c>
      <c r="J39" s="43">
        <v>45</v>
      </c>
      <c r="K39" s="62" t="s">
        <v>78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v>720.1</v>
      </c>
      <c r="G42" s="19">
        <f t="shared" ref="G42" si="9">SUM(G33:G41)</f>
        <v>27.5</v>
      </c>
      <c r="H42" s="19">
        <f t="shared" ref="H42" si="10">SUM(H33:H41)</f>
        <v>24.3</v>
      </c>
      <c r="I42" s="19">
        <f t="shared" ref="I42" si="11">SUM(I33:I41)</f>
        <v>85.799999999999983</v>
      </c>
      <c r="J42" s="19">
        <f t="shared" ref="J42:L42" si="12">SUM(J33:J41)</f>
        <v>667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1150.25</v>
      </c>
      <c r="G43" s="32">
        <f t="shared" ref="G43" si="13">G32+G42</f>
        <v>37.9</v>
      </c>
      <c r="H43" s="32">
        <f t="shared" ref="H43" si="14">H32+H42</f>
        <v>41</v>
      </c>
      <c r="I43" s="32">
        <f t="shared" ref="I43" si="15">I32+I42</f>
        <v>141.6</v>
      </c>
      <c r="J43" s="32">
        <f t="shared" ref="J43:L43" si="16">J32+J42</f>
        <v>1082</v>
      </c>
      <c r="K43" s="32"/>
      <c r="L43" s="74" t="s">
        <v>147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3" t="s">
        <v>81</v>
      </c>
      <c r="F44" s="51" t="s">
        <v>51</v>
      </c>
      <c r="G44" s="51">
        <v>7.2</v>
      </c>
      <c r="H44" s="51">
        <v>9.1</v>
      </c>
      <c r="I44" s="51">
        <v>31.5</v>
      </c>
      <c r="J44" s="51">
        <v>238</v>
      </c>
      <c r="K44" s="54" t="s">
        <v>83</v>
      </c>
      <c r="L44" s="40"/>
    </row>
    <row r="45" spans="1:12" ht="15" thickBot="1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thickBot="1" x14ac:dyDescent="0.35">
      <c r="A46" s="23"/>
      <c r="B46" s="15"/>
      <c r="C46" s="11"/>
      <c r="D46" s="7" t="s">
        <v>22</v>
      </c>
      <c r="E46" s="53" t="s">
        <v>63</v>
      </c>
      <c r="F46" s="51">
        <v>200</v>
      </c>
      <c r="G46" s="51">
        <v>0.1</v>
      </c>
      <c r="H46" s="51">
        <v>0</v>
      </c>
      <c r="I46" s="51">
        <v>9.1</v>
      </c>
      <c r="J46" s="51">
        <v>35</v>
      </c>
      <c r="K46" s="50" t="s">
        <v>67</v>
      </c>
      <c r="L46" s="43"/>
    </row>
    <row r="47" spans="1:12" ht="15" thickBot="1" x14ac:dyDescent="0.35">
      <c r="A47" s="23"/>
      <c r="B47" s="15"/>
      <c r="C47" s="11"/>
      <c r="D47" s="7" t="s">
        <v>23</v>
      </c>
      <c r="E47" s="55" t="s">
        <v>82</v>
      </c>
      <c r="F47" s="56">
        <v>30</v>
      </c>
      <c r="G47" s="56">
        <v>2.1</v>
      </c>
      <c r="H47" s="56">
        <v>1</v>
      </c>
      <c r="I47" s="56">
        <v>7.3</v>
      </c>
      <c r="J47" s="56">
        <v>45</v>
      </c>
      <c r="K47" s="57" t="s">
        <v>78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v>430.5</v>
      </c>
      <c r="G51" s="19">
        <f t="shared" ref="G51" si="17">SUM(G44:G50)</f>
        <v>9.4</v>
      </c>
      <c r="H51" s="19">
        <f t="shared" ref="H51" si="18">SUM(H44:H50)</f>
        <v>10.1</v>
      </c>
      <c r="I51" s="19">
        <f t="shared" ref="I51" si="19">SUM(I44:I50)</f>
        <v>47.9</v>
      </c>
      <c r="J51" s="19">
        <f t="shared" ref="J51:L51" si="20">SUM(J44:J50)</f>
        <v>318</v>
      </c>
      <c r="K51" s="25"/>
      <c r="L51" s="19">
        <f t="shared" si="20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84</v>
      </c>
      <c r="F52" s="51">
        <v>80</v>
      </c>
      <c r="G52" s="51">
        <v>1.3</v>
      </c>
      <c r="H52" s="51">
        <v>3.6</v>
      </c>
      <c r="I52" s="51">
        <v>8.9</v>
      </c>
      <c r="J52" s="51">
        <v>72</v>
      </c>
      <c r="K52" s="50" t="s">
        <v>90</v>
      </c>
      <c r="L52" s="43"/>
    </row>
    <row r="53" spans="1:12" ht="15" thickBot="1" x14ac:dyDescent="0.35">
      <c r="A53" s="23"/>
      <c r="B53" s="15"/>
      <c r="C53" s="11"/>
      <c r="D53" s="7" t="s">
        <v>27</v>
      </c>
      <c r="E53" s="55" t="s">
        <v>85</v>
      </c>
      <c r="F53" s="56">
        <v>200</v>
      </c>
      <c r="G53" s="56">
        <v>2.7</v>
      </c>
      <c r="H53" s="56">
        <v>2.5</v>
      </c>
      <c r="I53" s="56">
        <v>18.8</v>
      </c>
      <c r="J53" s="56">
        <v>111</v>
      </c>
      <c r="K53" s="57" t="s">
        <v>91</v>
      </c>
      <c r="L53" s="43"/>
    </row>
    <row r="54" spans="1:12" ht="15" thickBot="1" x14ac:dyDescent="0.35">
      <c r="A54" s="23"/>
      <c r="B54" s="15"/>
      <c r="C54" s="11"/>
      <c r="D54" s="7" t="s">
        <v>28</v>
      </c>
      <c r="E54" s="55" t="s">
        <v>86</v>
      </c>
      <c r="F54" s="56" t="s">
        <v>87</v>
      </c>
      <c r="G54" s="56">
        <v>9.1999999999999993</v>
      </c>
      <c r="H54" s="56">
        <v>13</v>
      </c>
      <c r="I54" s="56">
        <v>10.7</v>
      </c>
      <c r="J54" s="56">
        <v>197</v>
      </c>
      <c r="K54" s="57" t="s">
        <v>92</v>
      </c>
      <c r="L54" s="43"/>
    </row>
    <row r="55" spans="1:12" ht="15" thickBot="1" x14ac:dyDescent="0.35">
      <c r="A55" s="23"/>
      <c r="B55" s="15"/>
      <c r="C55" s="11"/>
      <c r="D55" s="7" t="s">
        <v>29</v>
      </c>
      <c r="E55" s="55" t="s">
        <v>88</v>
      </c>
      <c r="F55" s="56" t="s">
        <v>51</v>
      </c>
      <c r="G55" s="56">
        <v>7.6</v>
      </c>
      <c r="H55" s="56">
        <v>5.6</v>
      </c>
      <c r="I55" s="56">
        <v>37.799999999999997</v>
      </c>
      <c r="J55" s="56">
        <v>210</v>
      </c>
      <c r="K55" s="57" t="s">
        <v>56</v>
      </c>
      <c r="L55" s="43"/>
    </row>
    <row r="56" spans="1:12" ht="15" thickBot="1" x14ac:dyDescent="0.35">
      <c r="A56" s="23"/>
      <c r="B56" s="15"/>
      <c r="C56" s="11"/>
      <c r="D56" s="7" t="s">
        <v>30</v>
      </c>
      <c r="E56" s="55" t="s">
        <v>89</v>
      </c>
      <c r="F56" s="56">
        <v>200</v>
      </c>
      <c r="G56" s="56">
        <v>0.1</v>
      </c>
      <c r="H56" s="56">
        <v>0.01</v>
      </c>
      <c r="I56" s="56">
        <v>14.1</v>
      </c>
      <c r="J56" s="56">
        <v>54</v>
      </c>
      <c r="K56" s="57" t="s">
        <v>93</v>
      </c>
      <c r="L56" s="43"/>
    </row>
    <row r="57" spans="1:12" ht="15" thickBot="1" x14ac:dyDescent="0.35">
      <c r="A57" s="23"/>
      <c r="B57" s="15"/>
      <c r="C57" s="11"/>
      <c r="D57" s="7" t="s">
        <v>31</v>
      </c>
      <c r="E57" s="42" t="s">
        <v>58</v>
      </c>
      <c r="F57" s="43">
        <v>30</v>
      </c>
      <c r="G57" s="43">
        <v>2.1</v>
      </c>
      <c r="H57" s="43">
        <v>1</v>
      </c>
      <c r="I57" s="43">
        <v>7.3</v>
      </c>
      <c r="J57" s="43">
        <v>45</v>
      </c>
      <c r="K57" s="57" t="s">
        <v>78</v>
      </c>
      <c r="L57" s="43"/>
    </row>
    <row r="58" spans="1:12" ht="15" thickBot="1" x14ac:dyDescent="0.35">
      <c r="A58" s="23"/>
      <c r="B58" s="15"/>
      <c r="C58" s="11"/>
      <c r="D58" s="7" t="s">
        <v>32</v>
      </c>
      <c r="E58" s="54" t="s">
        <v>59</v>
      </c>
      <c r="F58" s="43">
        <v>30</v>
      </c>
      <c r="G58" s="43">
        <v>2.1</v>
      </c>
      <c r="H58" s="43">
        <v>1</v>
      </c>
      <c r="I58" s="43">
        <v>7.3</v>
      </c>
      <c r="J58" s="43">
        <v>45</v>
      </c>
      <c r="K58" s="57" t="s">
        <v>78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v>820.45</v>
      </c>
      <c r="G61" s="19">
        <f t="shared" ref="G61" si="21">SUM(G52:G60)</f>
        <v>25.1</v>
      </c>
      <c r="H61" s="19">
        <f t="shared" ref="H61" si="22">SUM(H52:H60)</f>
        <v>26.710000000000004</v>
      </c>
      <c r="I61" s="19">
        <f t="shared" ref="I61" si="23">SUM(I52:I60)</f>
        <v>104.89999999999999</v>
      </c>
      <c r="J61" s="19">
        <f t="shared" ref="J61:L61" si="24">SUM(J52:J60)</f>
        <v>734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1250.95</v>
      </c>
      <c r="G62" s="32">
        <f t="shared" ref="G62" si="25">G51+G61</f>
        <v>34.5</v>
      </c>
      <c r="H62" s="32">
        <f t="shared" ref="H62" si="26">H51+H61</f>
        <v>36.81</v>
      </c>
      <c r="I62" s="32">
        <f t="shared" ref="I62" si="27">I51+I61</f>
        <v>152.79999999999998</v>
      </c>
      <c r="J62" s="32">
        <f t="shared" ref="J62:L62" si="28">J51+J61</f>
        <v>1052</v>
      </c>
      <c r="K62" s="32"/>
      <c r="L62" s="74" t="s">
        <v>147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3" t="s">
        <v>94</v>
      </c>
      <c r="F63" s="51" t="s">
        <v>95</v>
      </c>
      <c r="G63" s="51">
        <v>11.1</v>
      </c>
      <c r="H63" s="51">
        <v>12.8</v>
      </c>
      <c r="I63" s="51">
        <v>32.200000000000003</v>
      </c>
      <c r="J63" s="51">
        <v>293</v>
      </c>
      <c r="K63" s="41"/>
      <c r="L63" s="40"/>
    </row>
    <row r="64" spans="1:12" ht="15" thickBot="1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thickBot="1" x14ac:dyDescent="0.35">
      <c r="A65" s="23"/>
      <c r="B65" s="15"/>
      <c r="C65" s="11"/>
      <c r="D65" s="7" t="s">
        <v>22</v>
      </c>
      <c r="E65" s="53" t="s">
        <v>96</v>
      </c>
      <c r="F65" s="51" t="s">
        <v>97</v>
      </c>
      <c r="G65" s="51">
        <v>0.1</v>
      </c>
      <c r="H65" s="51">
        <v>0</v>
      </c>
      <c r="I65" s="51">
        <v>9.3000000000000007</v>
      </c>
      <c r="J65" s="51">
        <v>37</v>
      </c>
      <c r="K65" s="44"/>
      <c r="L65" s="43"/>
    </row>
    <row r="66" spans="1:12" ht="15" thickBot="1" x14ac:dyDescent="0.35">
      <c r="A66" s="23"/>
      <c r="B66" s="15"/>
      <c r="C66" s="11"/>
      <c r="D66" s="7" t="s">
        <v>23</v>
      </c>
      <c r="E66" s="55" t="s">
        <v>98</v>
      </c>
      <c r="F66" s="56">
        <v>30</v>
      </c>
      <c r="G66" s="56">
        <v>7.7</v>
      </c>
      <c r="H66" s="56">
        <v>15.7</v>
      </c>
      <c r="I66" s="56">
        <v>68.8</v>
      </c>
      <c r="J66" s="56">
        <v>52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v>380.34</v>
      </c>
      <c r="G70" s="19">
        <f t="shared" ref="G70" si="29">SUM(G63:G69)</f>
        <v>18.899999999999999</v>
      </c>
      <c r="H70" s="19">
        <f t="shared" ref="H70" si="30">SUM(H63:H69)</f>
        <v>28.5</v>
      </c>
      <c r="I70" s="19">
        <f t="shared" ref="I70" si="31">SUM(I63:I69)</f>
        <v>110.3</v>
      </c>
      <c r="J70" s="19">
        <f t="shared" ref="J70:L70" si="32">SUM(J63:J69)</f>
        <v>382</v>
      </c>
      <c r="K70" s="25"/>
      <c r="L70" s="19"/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53" t="s">
        <v>99</v>
      </c>
      <c r="F72" s="51">
        <v>200</v>
      </c>
      <c r="G72" s="51">
        <v>2.6</v>
      </c>
      <c r="H72" s="51">
        <v>2.5</v>
      </c>
      <c r="I72" s="51">
        <v>19.3</v>
      </c>
      <c r="J72" s="51">
        <v>112</v>
      </c>
      <c r="K72" s="50" t="s">
        <v>106</v>
      </c>
      <c r="L72" s="43"/>
    </row>
    <row r="73" spans="1:12" ht="15" thickBot="1" x14ac:dyDescent="0.35">
      <c r="A73" s="23"/>
      <c r="B73" s="15"/>
      <c r="C73" s="11"/>
      <c r="D73" s="7" t="s">
        <v>28</v>
      </c>
      <c r="E73" s="53" t="s">
        <v>100</v>
      </c>
      <c r="F73" s="51">
        <v>180</v>
      </c>
      <c r="G73" s="51">
        <v>17.100000000000001</v>
      </c>
      <c r="H73" s="51">
        <v>18.399999999999999</v>
      </c>
      <c r="I73" s="51">
        <v>28.4</v>
      </c>
      <c r="J73" s="51">
        <v>377</v>
      </c>
      <c r="K73" s="57" t="s">
        <v>107</v>
      </c>
      <c r="L73" s="43"/>
    </row>
    <row r="74" spans="1:12" ht="15" thickBot="1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thickBot="1" x14ac:dyDescent="0.35">
      <c r="A75" s="23"/>
      <c r="B75" s="15"/>
      <c r="C75" s="11"/>
      <c r="D75" s="7" t="s">
        <v>30</v>
      </c>
      <c r="E75" s="53" t="s">
        <v>52</v>
      </c>
      <c r="F75" s="51">
        <v>200</v>
      </c>
      <c r="G75" s="51">
        <v>0.5</v>
      </c>
      <c r="H75" s="51">
        <v>0.1</v>
      </c>
      <c r="I75" s="51">
        <v>31.2</v>
      </c>
      <c r="J75" s="51">
        <v>121</v>
      </c>
      <c r="K75" s="54" t="s">
        <v>57</v>
      </c>
      <c r="L75" s="43"/>
    </row>
    <row r="76" spans="1:12" ht="15" thickBot="1" x14ac:dyDescent="0.35">
      <c r="A76" s="23"/>
      <c r="B76" s="15"/>
      <c r="C76" s="11"/>
      <c r="D76" s="7" t="s">
        <v>31</v>
      </c>
      <c r="E76" s="53" t="s">
        <v>82</v>
      </c>
      <c r="F76" s="51">
        <v>30</v>
      </c>
      <c r="G76" s="51">
        <v>2.1</v>
      </c>
      <c r="H76" s="51">
        <v>1</v>
      </c>
      <c r="I76" s="51">
        <v>7.3</v>
      </c>
      <c r="J76" s="51">
        <v>45</v>
      </c>
      <c r="K76" s="62" t="s">
        <v>78</v>
      </c>
      <c r="L76" s="43"/>
    </row>
    <row r="77" spans="1:12" ht="14.4" x14ac:dyDescent="0.3">
      <c r="A77" s="23"/>
      <c r="B77" s="15"/>
      <c r="C77" s="11"/>
      <c r="D77" s="7" t="s">
        <v>32</v>
      </c>
      <c r="E77" s="61" t="s">
        <v>59</v>
      </c>
      <c r="F77" s="43">
        <v>30</v>
      </c>
      <c r="G77" s="43">
        <v>2.1</v>
      </c>
      <c r="H77" s="43">
        <v>1</v>
      </c>
      <c r="I77" s="43">
        <v>7.3</v>
      </c>
      <c r="J77" s="43">
        <v>45</v>
      </c>
      <c r="K77" s="62" t="s">
        <v>78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3">SUM(G71:G79)</f>
        <v>24.400000000000006</v>
      </c>
      <c r="H80" s="19">
        <f t="shared" ref="H80" si="34">SUM(H71:H79)</f>
        <v>23</v>
      </c>
      <c r="I80" s="19">
        <f t="shared" ref="I80" si="35">SUM(I71:I79)</f>
        <v>93.5</v>
      </c>
      <c r="J80" s="19">
        <f t="shared" ref="J80:L80" si="36">SUM(J71:J79)</f>
        <v>700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1020.3399999999999</v>
      </c>
      <c r="G81" s="32">
        <f t="shared" ref="G81" si="37">G70+G80</f>
        <v>43.300000000000004</v>
      </c>
      <c r="H81" s="32">
        <f t="shared" ref="H81" si="38">H70+H80</f>
        <v>51.5</v>
      </c>
      <c r="I81" s="32">
        <f t="shared" ref="I81" si="39">I70+I80</f>
        <v>203.8</v>
      </c>
      <c r="J81" s="32">
        <f t="shared" ref="J81:L81" si="40">J70+J80</f>
        <v>1082</v>
      </c>
      <c r="K81" s="32"/>
      <c r="L81" s="74" t="s">
        <v>147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3" t="s">
        <v>101</v>
      </c>
      <c r="F82" s="51" t="s">
        <v>51</v>
      </c>
      <c r="G82" s="51">
        <v>4.5</v>
      </c>
      <c r="H82" s="51">
        <v>7.2</v>
      </c>
      <c r="I82" s="51">
        <v>27.6</v>
      </c>
      <c r="J82" s="51">
        <v>194</v>
      </c>
      <c r="K82" s="54" t="s">
        <v>83</v>
      </c>
      <c r="L82" s="40"/>
    </row>
    <row r="83" spans="1:12" ht="15" thickBot="1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thickBot="1" x14ac:dyDescent="0.35">
      <c r="A84" s="23"/>
      <c r="B84" s="15"/>
      <c r="C84" s="11"/>
      <c r="D84" s="7" t="s">
        <v>22</v>
      </c>
      <c r="E84" s="53" t="s">
        <v>102</v>
      </c>
      <c r="F84" s="51">
        <v>200</v>
      </c>
      <c r="G84" s="51">
        <v>2.9</v>
      </c>
      <c r="H84" s="51">
        <v>2.8</v>
      </c>
      <c r="I84" s="51">
        <v>14.9</v>
      </c>
      <c r="J84" s="51">
        <v>94</v>
      </c>
      <c r="K84" s="50" t="s">
        <v>105</v>
      </c>
      <c r="L84" s="43"/>
    </row>
    <row r="85" spans="1:12" ht="15" thickBot="1" x14ac:dyDescent="0.35">
      <c r="A85" s="23"/>
      <c r="B85" s="15"/>
      <c r="C85" s="11"/>
      <c r="D85" s="7" t="s">
        <v>23</v>
      </c>
      <c r="E85" s="55" t="s">
        <v>103</v>
      </c>
      <c r="F85" s="70" t="s">
        <v>65</v>
      </c>
      <c r="G85" s="56">
        <v>5</v>
      </c>
      <c r="H85" s="56">
        <v>3</v>
      </c>
      <c r="I85" s="56">
        <v>14.5</v>
      </c>
      <c r="J85" s="56">
        <v>107</v>
      </c>
      <c r="K85" s="57" t="s">
        <v>68</v>
      </c>
      <c r="L85" s="43"/>
    </row>
    <row r="86" spans="1:12" ht="15" thickBot="1" x14ac:dyDescent="0.35">
      <c r="A86" s="23"/>
      <c r="B86" s="15"/>
      <c r="C86" s="11"/>
      <c r="D86" s="7" t="s">
        <v>24</v>
      </c>
      <c r="E86" s="55" t="s">
        <v>104</v>
      </c>
      <c r="F86" s="56">
        <v>115</v>
      </c>
      <c r="G86" s="56">
        <v>7.33</v>
      </c>
      <c r="H86" s="56">
        <v>3</v>
      </c>
      <c r="I86" s="56">
        <v>12.29</v>
      </c>
      <c r="J86" s="56">
        <v>106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v>545.15</v>
      </c>
      <c r="G89" s="19">
        <f t="shared" ref="G89" si="41">SUM(G82:G88)</f>
        <v>19.73</v>
      </c>
      <c r="H89" s="19">
        <f t="shared" ref="H89" si="42">SUM(H82:H88)</f>
        <v>16</v>
      </c>
      <c r="I89" s="19">
        <f t="shared" ref="I89" si="43">SUM(I82:I88)</f>
        <v>69.289999999999992</v>
      </c>
      <c r="J89" s="19">
        <f t="shared" ref="J89:L89" si="44">SUM(J82:J88)</f>
        <v>501</v>
      </c>
      <c r="K89" s="25"/>
      <c r="L89" s="19">
        <f t="shared" si="44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108</v>
      </c>
      <c r="F90" s="51">
        <v>80</v>
      </c>
      <c r="G90" s="51">
        <v>1.3</v>
      </c>
      <c r="H90" s="51">
        <v>6.7</v>
      </c>
      <c r="I90" s="51">
        <v>5.0999999999999996</v>
      </c>
      <c r="J90" s="51">
        <v>86</v>
      </c>
      <c r="K90" s="50" t="s">
        <v>115</v>
      </c>
      <c r="L90" s="43"/>
    </row>
    <row r="91" spans="1:12" ht="15" thickBot="1" x14ac:dyDescent="0.35">
      <c r="A91" s="23"/>
      <c r="B91" s="15"/>
      <c r="C91" s="11"/>
      <c r="D91" s="7" t="s">
        <v>27</v>
      </c>
      <c r="E91" s="55" t="s">
        <v>109</v>
      </c>
      <c r="F91" s="56" t="s">
        <v>70</v>
      </c>
      <c r="G91" s="56">
        <v>1.6</v>
      </c>
      <c r="H91" s="56">
        <v>2.1</v>
      </c>
      <c r="I91" s="56">
        <v>12.3</v>
      </c>
      <c r="J91" s="56">
        <v>95</v>
      </c>
      <c r="K91" s="57" t="s">
        <v>116</v>
      </c>
      <c r="L91" s="43"/>
    </row>
    <row r="92" spans="1:12" ht="15" thickBot="1" x14ac:dyDescent="0.35">
      <c r="A92" s="23"/>
      <c r="B92" s="15"/>
      <c r="C92" s="11"/>
      <c r="D92" s="7" t="s">
        <v>28</v>
      </c>
      <c r="E92" s="55" t="s">
        <v>110</v>
      </c>
      <c r="F92" s="56">
        <v>150</v>
      </c>
      <c r="G92" s="56">
        <v>12.4</v>
      </c>
      <c r="H92" s="56">
        <v>13.8</v>
      </c>
      <c r="I92" s="56">
        <v>10.5</v>
      </c>
      <c r="J92" s="56">
        <v>217</v>
      </c>
      <c r="K92" s="57" t="s">
        <v>117</v>
      </c>
      <c r="L92" s="43"/>
    </row>
    <row r="93" spans="1:12" ht="15" thickBot="1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thickBot="1" x14ac:dyDescent="0.35">
      <c r="A94" s="23"/>
      <c r="B94" s="15"/>
      <c r="C94" s="11"/>
      <c r="D94" s="7" t="s">
        <v>30</v>
      </c>
      <c r="E94" s="53" t="s">
        <v>73</v>
      </c>
      <c r="F94" s="51">
        <v>200</v>
      </c>
      <c r="G94" s="51">
        <v>0</v>
      </c>
      <c r="H94" s="51">
        <v>0</v>
      </c>
      <c r="I94" s="51">
        <v>20</v>
      </c>
      <c r="J94" s="51">
        <v>76</v>
      </c>
      <c r="K94" s="54" t="s">
        <v>77</v>
      </c>
      <c r="L94" s="43"/>
    </row>
    <row r="95" spans="1:12" ht="15" thickBot="1" x14ac:dyDescent="0.35">
      <c r="A95" s="23"/>
      <c r="B95" s="15"/>
      <c r="C95" s="11"/>
      <c r="D95" s="7" t="s">
        <v>31</v>
      </c>
      <c r="E95" s="53" t="s">
        <v>82</v>
      </c>
      <c r="F95" s="51">
        <v>30</v>
      </c>
      <c r="G95" s="51">
        <v>2.1</v>
      </c>
      <c r="H95" s="51">
        <v>1</v>
      </c>
      <c r="I95" s="51">
        <v>7.3</v>
      </c>
      <c r="J95" s="51">
        <v>45</v>
      </c>
      <c r="K95" s="62" t="s">
        <v>78</v>
      </c>
      <c r="L95" s="43"/>
    </row>
    <row r="96" spans="1:12" ht="14.4" x14ac:dyDescent="0.3">
      <c r="A96" s="23"/>
      <c r="B96" s="15"/>
      <c r="C96" s="11"/>
      <c r="D96" s="7" t="s">
        <v>32</v>
      </c>
      <c r="E96" s="54" t="s">
        <v>59</v>
      </c>
      <c r="F96" s="43">
        <v>30</v>
      </c>
      <c r="G96" s="43">
        <v>2.1</v>
      </c>
      <c r="H96" s="43">
        <v>1</v>
      </c>
      <c r="I96" s="43">
        <v>7.3</v>
      </c>
      <c r="J96" s="43">
        <v>45</v>
      </c>
      <c r="K96" s="62" t="s">
        <v>78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v>690.1</v>
      </c>
      <c r="G99" s="19">
        <f t="shared" ref="G99" si="45">SUM(G90:G98)</f>
        <v>19.500000000000004</v>
      </c>
      <c r="H99" s="19">
        <f t="shared" ref="H99" si="46">SUM(H90:H98)</f>
        <v>24.6</v>
      </c>
      <c r="I99" s="19">
        <f t="shared" ref="I99" si="47">SUM(I90:I98)</f>
        <v>62.499999999999993</v>
      </c>
      <c r="J99" s="19">
        <f t="shared" ref="J99:L99" si="48">SUM(J90:J98)</f>
        <v>564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1235.25</v>
      </c>
      <c r="G100" s="32">
        <f t="shared" ref="G100" si="49">G89+G99</f>
        <v>39.230000000000004</v>
      </c>
      <c r="H100" s="32">
        <f t="shared" ref="H100" si="50">H89+H99</f>
        <v>40.6</v>
      </c>
      <c r="I100" s="32">
        <f t="shared" ref="I100" si="51">I89+I99</f>
        <v>131.79</v>
      </c>
      <c r="J100" s="32">
        <f t="shared" ref="J100:L100" si="52">J89+J99</f>
        <v>1065</v>
      </c>
      <c r="K100" s="32"/>
      <c r="L100" s="74" t="s">
        <v>147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3" t="s">
        <v>111</v>
      </c>
      <c r="F101" s="51" t="s">
        <v>51</v>
      </c>
      <c r="G101" s="51">
        <v>5.4</v>
      </c>
      <c r="H101" s="51">
        <v>7.2</v>
      </c>
      <c r="I101" s="51">
        <v>26.8</v>
      </c>
      <c r="J101" s="51">
        <v>194</v>
      </c>
      <c r="K101" s="54" t="s">
        <v>83</v>
      </c>
      <c r="L101" s="40"/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53" t="s">
        <v>112</v>
      </c>
      <c r="F103" s="51">
        <v>200</v>
      </c>
      <c r="G103" s="51">
        <v>3.3</v>
      </c>
      <c r="H103" s="51">
        <v>3.1</v>
      </c>
      <c r="I103" s="51">
        <v>13.6</v>
      </c>
      <c r="J103" s="51">
        <v>94</v>
      </c>
      <c r="K103" s="50" t="s">
        <v>43</v>
      </c>
      <c r="L103" s="43"/>
    </row>
    <row r="104" spans="1:12" ht="15" thickBot="1" x14ac:dyDescent="0.35">
      <c r="A104" s="23"/>
      <c r="B104" s="15"/>
      <c r="C104" s="11"/>
      <c r="D104" s="7" t="s">
        <v>23</v>
      </c>
      <c r="E104" s="54" t="s">
        <v>64</v>
      </c>
      <c r="F104" s="71" t="s">
        <v>65</v>
      </c>
      <c r="G104" s="50">
        <v>2.4</v>
      </c>
      <c r="H104" s="51">
        <v>8.6</v>
      </c>
      <c r="I104" s="51">
        <v>14.6</v>
      </c>
      <c r="J104" s="51">
        <v>146</v>
      </c>
      <c r="K104" s="57" t="s">
        <v>68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61" t="s">
        <v>113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v>530.15</v>
      </c>
      <c r="G108" s="19">
        <f t="shared" ref="G108:J108" si="53">SUM(G101:G107)</f>
        <v>12.6</v>
      </c>
      <c r="H108" s="19">
        <f t="shared" si="53"/>
        <v>19.399999999999999</v>
      </c>
      <c r="I108" s="19">
        <f t="shared" si="53"/>
        <v>76</v>
      </c>
      <c r="J108" s="19">
        <f t="shared" si="53"/>
        <v>530</v>
      </c>
      <c r="K108" s="25"/>
      <c r="L108" s="19">
        <f t="shared" ref="L108" si="54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84</v>
      </c>
      <c r="F109" s="51">
        <v>80</v>
      </c>
      <c r="G109" s="51">
        <v>1.3</v>
      </c>
      <c r="H109" s="51">
        <v>3.6</v>
      </c>
      <c r="I109" s="51">
        <v>8.9</v>
      </c>
      <c r="J109" s="51">
        <v>72</v>
      </c>
      <c r="K109" s="50" t="s">
        <v>90</v>
      </c>
      <c r="L109" s="43"/>
    </row>
    <row r="110" spans="1:12" ht="15" thickBot="1" x14ac:dyDescent="0.35">
      <c r="A110" s="23"/>
      <c r="B110" s="15"/>
      <c r="C110" s="11"/>
      <c r="D110" s="7" t="s">
        <v>27</v>
      </c>
      <c r="E110" s="55" t="s">
        <v>114</v>
      </c>
      <c r="F110" s="72">
        <v>250</v>
      </c>
      <c r="G110" s="56">
        <v>1.7</v>
      </c>
      <c r="H110" s="56">
        <v>2.9</v>
      </c>
      <c r="I110" s="56">
        <v>11</v>
      </c>
      <c r="J110" s="56">
        <v>77</v>
      </c>
      <c r="K110" s="57" t="s">
        <v>119</v>
      </c>
      <c r="L110" s="43"/>
    </row>
    <row r="111" spans="1:12" ht="15" thickBot="1" x14ac:dyDescent="0.35">
      <c r="A111" s="23"/>
      <c r="B111" s="15"/>
      <c r="C111" s="11"/>
      <c r="D111" s="7" t="s">
        <v>28</v>
      </c>
      <c r="E111" s="53" t="s">
        <v>118</v>
      </c>
      <c r="F111" s="51">
        <v>150</v>
      </c>
      <c r="G111" s="51">
        <v>15.8</v>
      </c>
      <c r="H111" s="51">
        <v>15.9</v>
      </c>
      <c r="I111" s="51">
        <v>13.5</v>
      </c>
      <c r="J111" s="51">
        <v>261</v>
      </c>
      <c r="K111" s="57" t="s">
        <v>120</v>
      </c>
      <c r="L111" s="43"/>
    </row>
    <row r="112" spans="1:12" ht="15" thickBot="1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thickBot="1" x14ac:dyDescent="0.35">
      <c r="A113" s="23"/>
      <c r="B113" s="15"/>
      <c r="C113" s="11"/>
      <c r="D113" s="7" t="s">
        <v>30</v>
      </c>
      <c r="E113" s="53" t="s">
        <v>89</v>
      </c>
      <c r="F113" s="51">
        <v>200</v>
      </c>
      <c r="G113" s="51">
        <v>1</v>
      </c>
      <c r="H113" s="51">
        <v>0.1</v>
      </c>
      <c r="I113" s="51">
        <v>21.2</v>
      </c>
      <c r="J113" s="51">
        <v>88</v>
      </c>
      <c r="K113" s="44"/>
      <c r="L113" s="43"/>
    </row>
    <row r="114" spans="1:12" ht="15" thickBot="1" x14ac:dyDescent="0.35">
      <c r="A114" s="23"/>
      <c r="B114" s="15"/>
      <c r="C114" s="11"/>
      <c r="D114" s="7" t="s">
        <v>31</v>
      </c>
      <c r="E114" s="53" t="s">
        <v>82</v>
      </c>
      <c r="F114" s="51">
        <v>30</v>
      </c>
      <c r="G114" s="51">
        <v>2.1</v>
      </c>
      <c r="H114" s="51">
        <v>1</v>
      </c>
      <c r="I114" s="51">
        <v>7.3</v>
      </c>
      <c r="J114" s="51">
        <v>45</v>
      </c>
      <c r="K114" s="62" t="s">
        <v>78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61" t="s">
        <v>59</v>
      </c>
      <c r="F115" s="43">
        <v>30</v>
      </c>
      <c r="G115" s="43">
        <v>2.1</v>
      </c>
      <c r="H115" s="43">
        <v>1</v>
      </c>
      <c r="I115" s="43">
        <v>7.3</v>
      </c>
      <c r="J115" s="43">
        <v>45</v>
      </c>
      <c r="K115" s="62" t="s">
        <v>78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24.000000000000004</v>
      </c>
      <c r="H118" s="19">
        <f t="shared" si="55"/>
        <v>24.5</v>
      </c>
      <c r="I118" s="19">
        <f t="shared" si="55"/>
        <v>69.199999999999989</v>
      </c>
      <c r="J118" s="19">
        <f t="shared" si="55"/>
        <v>588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1270.1500000000001</v>
      </c>
      <c r="G119" s="32">
        <f t="shared" ref="G119" si="57">G108+G118</f>
        <v>36.6</v>
      </c>
      <c r="H119" s="32">
        <f t="shared" ref="H119" si="58">H108+H118</f>
        <v>43.9</v>
      </c>
      <c r="I119" s="32">
        <f t="shared" ref="I119" si="59">I108+I118</f>
        <v>145.19999999999999</v>
      </c>
      <c r="J119" s="32">
        <f t="shared" ref="J119:L119" si="60">J108+J118</f>
        <v>1118</v>
      </c>
      <c r="K119" s="32"/>
      <c r="L119" s="74" t="s">
        <v>147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3" t="s">
        <v>121</v>
      </c>
      <c r="F120" s="51" t="s">
        <v>40</v>
      </c>
      <c r="G120" s="51">
        <v>11.7</v>
      </c>
      <c r="H120" s="51">
        <v>18.100000000000001</v>
      </c>
      <c r="I120" s="51">
        <v>2.1</v>
      </c>
      <c r="J120" s="51">
        <v>218</v>
      </c>
      <c r="K120" s="54" t="s">
        <v>41</v>
      </c>
      <c r="L120" s="40"/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thickBot="1" x14ac:dyDescent="0.35">
      <c r="A122" s="14"/>
      <c r="B122" s="15"/>
      <c r="C122" s="11"/>
      <c r="D122" s="7" t="s">
        <v>22</v>
      </c>
      <c r="E122" s="53" t="s">
        <v>63</v>
      </c>
      <c r="F122" s="51">
        <v>200</v>
      </c>
      <c r="G122" s="51">
        <v>0.1</v>
      </c>
      <c r="H122" s="51">
        <v>0</v>
      </c>
      <c r="I122" s="51">
        <v>9.1</v>
      </c>
      <c r="J122" s="51">
        <v>35</v>
      </c>
      <c r="K122" s="54" t="s">
        <v>67</v>
      </c>
      <c r="L122" s="43"/>
    </row>
    <row r="123" spans="1:12" ht="15" thickBot="1" x14ac:dyDescent="0.35">
      <c r="A123" s="14"/>
      <c r="B123" s="15"/>
      <c r="C123" s="11"/>
      <c r="D123" s="7" t="s">
        <v>23</v>
      </c>
      <c r="E123" s="55" t="s">
        <v>98</v>
      </c>
      <c r="F123" s="56">
        <v>30</v>
      </c>
      <c r="G123" s="56">
        <v>7.7</v>
      </c>
      <c r="H123" s="56">
        <v>15.7</v>
      </c>
      <c r="I123" s="56">
        <v>68.8</v>
      </c>
      <c r="J123" s="56">
        <v>52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v>350.5</v>
      </c>
      <c r="G127" s="19">
        <f t="shared" ref="G127:J127" si="61">SUM(G120:G126)</f>
        <v>19.5</v>
      </c>
      <c r="H127" s="19">
        <f t="shared" si="61"/>
        <v>33.799999999999997</v>
      </c>
      <c r="I127" s="19">
        <f t="shared" si="61"/>
        <v>80</v>
      </c>
      <c r="J127" s="19">
        <f t="shared" si="61"/>
        <v>305</v>
      </c>
      <c r="K127" s="25"/>
      <c r="L127" s="19">
        <f t="shared" ref="L127" si="62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53" t="s">
        <v>122</v>
      </c>
      <c r="F129" s="51" t="s">
        <v>70</v>
      </c>
      <c r="G129" s="51">
        <v>1.3</v>
      </c>
      <c r="H129" s="51">
        <v>4.3</v>
      </c>
      <c r="I129" s="73">
        <v>6.7</v>
      </c>
      <c r="J129" s="51">
        <v>72</v>
      </c>
      <c r="K129" s="53" t="s">
        <v>124</v>
      </c>
      <c r="L129" s="43"/>
    </row>
    <row r="130" spans="1:12" ht="15" thickBot="1" x14ac:dyDescent="0.35">
      <c r="A130" s="14"/>
      <c r="B130" s="15"/>
      <c r="C130" s="11"/>
      <c r="D130" s="7" t="s">
        <v>28</v>
      </c>
      <c r="E130" s="55" t="s">
        <v>123</v>
      </c>
      <c r="F130" s="56">
        <v>80</v>
      </c>
      <c r="G130" s="56">
        <v>12.7</v>
      </c>
      <c r="H130" s="56">
        <v>8.6</v>
      </c>
      <c r="I130" s="56">
        <v>12.2</v>
      </c>
      <c r="J130" s="56">
        <v>177</v>
      </c>
      <c r="K130" s="57" t="s">
        <v>125</v>
      </c>
      <c r="L130" s="43"/>
    </row>
    <row r="131" spans="1:12" ht="15" thickBot="1" x14ac:dyDescent="0.35">
      <c r="A131" s="14"/>
      <c r="B131" s="15"/>
      <c r="C131" s="11"/>
      <c r="D131" s="7" t="s">
        <v>29</v>
      </c>
      <c r="E131" s="55" t="s">
        <v>50</v>
      </c>
      <c r="F131" s="56" t="s">
        <v>51</v>
      </c>
      <c r="G131" s="56">
        <v>3.5</v>
      </c>
      <c r="H131" s="56">
        <v>3.9</v>
      </c>
      <c r="I131" s="56">
        <v>26.6</v>
      </c>
      <c r="J131" s="56">
        <v>180</v>
      </c>
      <c r="K131" s="57" t="s">
        <v>56</v>
      </c>
      <c r="L131" s="43"/>
    </row>
    <row r="132" spans="1:12" ht="15" thickBot="1" x14ac:dyDescent="0.35">
      <c r="A132" s="14"/>
      <c r="B132" s="15"/>
      <c r="C132" s="11"/>
      <c r="D132" s="7" t="s">
        <v>30</v>
      </c>
      <c r="E132" s="55" t="s">
        <v>52</v>
      </c>
      <c r="F132" s="56">
        <v>200</v>
      </c>
      <c r="G132" s="56">
        <v>0.5</v>
      </c>
      <c r="H132" s="56">
        <v>0.1</v>
      </c>
      <c r="I132" s="56">
        <v>31.2</v>
      </c>
      <c r="J132" s="56">
        <v>121</v>
      </c>
      <c r="K132" s="57" t="s">
        <v>57</v>
      </c>
      <c r="L132" s="43"/>
    </row>
    <row r="133" spans="1:12" ht="15" thickBot="1" x14ac:dyDescent="0.35">
      <c r="A133" s="14"/>
      <c r="B133" s="15"/>
      <c r="C133" s="11"/>
      <c r="D133" s="7" t="s">
        <v>31</v>
      </c>
      <c r="E133" s="53" t="s">
        <v>82</v>
      </c>
      <c r="F133" s="51">
        <v>30</v>
      </c>
      <c r="G133" s="51">
        <v>2.1</v>
      </c>
      <c r="H133" s="51">
        <v>1</v>
      </c>
      <c r="I133" s="51">
        <v>7.3</v>
      </c>
      <c r="J133" s="51">
        <v>45</v>
      </c>
      <c r="K133" s="62" t="s">
        <v>78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61" t="s">
        <v>59</v>
      </c>
      <c r="F134" s="43">
        <v>30</v>
      </c>
      <c r="G134" s="43">
        <v>2.1</v>
      </c>
      <c r="H134" s="43">
        <v>1</v>
      </c>
      <c r="I134" s="43">
        <v>7.3</v>
      </c>
      <c r="J134" s="43">
        <v>45</v>
      </c>
      <c r="K134" s="62" t="s">
        <v>78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740.15</v>
      </c>
      <c r="G137" s="19">
        <f t="shared" ref="G137:J137" si="63">SUM(G128:G136)</f>
        <v>22.200000000000003</v>
      </c>
      <c r="H137" s="19">
        <f t="shared" si="63"/>
        <v>18.899999999999999</v>
      </c>
      <c r="I137" s="19">
        <f t="shared" si="63"/>
        <v>91.3</v>
      </c>
      <c r="J137" s="19">
        <f t="shared" si="63"/>
        <v>640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1090.6500000000001</v>
      </c>
      <c r="G138" s="32">
        <f t="shared" ref="G138" si="65">G127+G137</f>
        <v>41.7</v>
      </c>
      <c r="H138" s="32">
        <f t="shared" ref="H138" si="66">H127+H137</f>
        <v>52.699999999999996</v>
      </c>
      <c r="I138" s="32">
        <f t="shared" ref="I138" si="67">I127+I137</f>
        <v>171.3</v>
      </c>
      <c r="J138" s="32">
        <f t="shared" ref="J138:L138" si="68">J127+J137</f>
        <v>945</v>
      </c>
      <c r="K138" s="32"/>
      <c r="L138" s="74" t="s">
        <v>147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3" t="s">
        <v>126</v>
      </c>
      <c r="F139" s="51" t="s">
        <v>51</v>
      </c>
      <c r="G139" s="51">
        <v>5.6</v>
      </c>
      <c r="H139" s="51">
        <v>7.6</v>
      </c>
      <c r="I139" s="51">
        <v>29.5</v>
      </c>
      <c r="J139" s="51">
        <v>209</v>
      </c>
      <c r="K139" s="54" t="s">
        <v>83</v>
      </c>
      <c r="L139" s="40"/>
    </row>
    <row r="140" spans="1:12" ht="15" thickBot="1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53" t="s">
        <v>102</v>
      </c>
      <c r="F141" s="51">
        <v>200</v>
      </c>
      <c r="G141" s="51">
        <v>2.9</v>
      </c>
      <c r="H141" s="51">
        <v>2.8</v>
      </c>
      <c r="I141" s="51">
        <v>14.9</v>
      </c>
      <c r="J141" s="51">
        <v>94</v>
      </c>
      <c r="K141" s="54" t="s">
        <v>105</v>
      </c>
      <c r="L141" s="43"/>
    </row>
    <row r="142" spans="1:12" ht="15.75" customHeight="1" thickBot="1" x14ac:dyDescent="0.35">
      <c r="A142" s="23"/>
      <c r="B142" s="15"/>
      <c r="C142" s="11"/>
      <c r="D142" s="7" t="s">
        <v>23</v>
      </c>
      <c r="E142" s="55" t="s">
        <v>98</v>
      </c>
      <c r="F142" s="56">
        <v>30</v>
      </c>
      <c r="G142" s="56">
        <v>7.7</v>
      </c>
      <c r="H142" s="56">
        <v>15.7</v>
      </c>
      <c r="I142" s="56">
        <v>68.8</v>
      </c>
      <c r="J142" s="56">
        <v>52</v>
      </c>
      <c r="K142" s="44"/>
      <c r="L142" s="43"/>
    </row>
    <row r="143" spans="1:12" ht="15" thickBot="1" x14ac:dyDescent="0.35">
      <c r="A143" s="23"/>
      <c r="B143" s="15"/>
      <c r="C143" s="11"/>
      <c r="D143" s="7" t="s">
        <v>24</v>
      </c>
      <c r="E143" s="55" t="s">
        <v>127</v>
      </c>
      <c r="F143" s="56">
        <v>115</v>
      </c>
      <c r="G143" s="56">
        <v>7.33</v>
      </c>
      <c r="H143" s="56">
        <v>3</v>
      </c>
      <c r="I143" s="56">
        <v>12.29</v>
      </c>
      <c r="J143" s="56">
        <v>106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v>545</v>
      </c>
      <c r="G146" s="19">
        <f t="shared" ref="G146:J146" si="69">SUM(G139:G145)</f>
        <v>23.53</v>
      </c>
      <c r="H146" s="19">
        <f t="shared" si="69"/>
        <v>29.099999999999998</v>
      </c>
      <c r="I146" s="19">
        <f t="shared" si="69"/>
        <v>125.48999999999998</v>
      </c>
      <c r="J146" s="19">
        <f t="shared" si="69"/>
        <v>461</v>
      </c>
      <c r="K146" s="25"/>
      <c r="L146" s="19">
        <f t="shared" ref="L146" si="70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108</v>
      </c>
      <c r="F147" s="51">
        <v>80</v>
      </c>
      <c r="G147" s="51">
        <v>1.3</v>
      </c>
      <c r="H147" s="51">
        <v>6.7</v>
      </c>
      <c r="I147" s="51">
        <v>5.0999999999999996</v>
      </c>
      <c r="J147" s="51">
        <v>86</v>
      </c>
      <c r="K147" s="50" t="s">
        <v>115</v>
      </c>
      <c r="L147" s="43"/>
    </row>
    <row r="148" spans="1:12" ht="15" thickBot="1" x14ac:dyDescent="0.35">
      <c r="A148" s="23"/>
      <c r="B148" s="15"/>
      <c r="C148" s="11"/>
      <c r="D148" s="7" t="s">
        <v>27</v>
      </c>
      <c r="E148" s="55" t="s">
        <v>128</v>
      </c>
      <c r="F148" s="56" t="s">
        <v>47</v>
      </c>
      <c r="G148" s="56">
        <v>4.5</v>
      </c>
      <c r="H148" s="56">
        <v>3.1</v>
      </c>
      <c r="I148" s="56">
        <v>17.5</v>
      </c>
      <c r="J148" s="56">
        <v>122</v>
      </c>
      <c r="K148" s="57" t="s">
        <v>54</v>
      </c>
      <c r="L148" s="43"/>
    </row>
    <row r="149" spans="1:12" ht="15" thickBot="1" x14ac:dyDescent="0.35">
      <c r="A149" s="23"/>
      <c r="B149" s="15"/>
      <c r="C149" s="11"/>
      <c r="D149" s="7" t="s">
        <v>28</v>
      </c>
      <c r="E149" s="55" t="s">
        <v>48</v>
      </c>
      <c r="F149" s="56" t="s">
        <v>49</v>
      </c>
      <c r="G149" s="56">
        <v>17.3</v>
      </c>
      <c r="H149" s="56">
        <v>18.100000000000001</v>
      </c>
      <c r="I149" s="56">
        <v>3.2</v>
      </c>
      <c r="J149" s="56">
        <v>245</v>
      </c>
      <c r="K149" s="57" t="s">
        <v>55</v>
      </c>
      <c r="L149" s="43"/>
    </row>
    <row r="150" spans="1:12" ht="15" thickBot="1" x14ac:dyDescent="0.35">
      <c r="A150" s="23"/>
      <c r="B150" s="15"/>
      <c r="C150" s="11"/>
      <c r="D150" s="7" t="s">
        <v>29</v>
      </c>
      <c r="E150" s="55" t="s">
        <v>129</v>
      </c>
      <c r="F150" s="56">
        <v>180</v>
      </c>
      <c r="G150" s="56">
        <v>3.7</v>
      </c>
      <c r="H150" s="56">
        <v>5.9</v>
      </c>
      <c r="I150" s="56">
        <v>24</v>
      </c>
      <c r="J150" s="56">
        <v>166</v>
      </c>
      <c r="K150" s="57" t="s">
        <v>130</v>
      </c>
      <c r="L150" s="43"/>
    </row>
    <row r="151" spans="1:12" ht="15" thickBot="1" x14ac:dyDescent="0.35">
      <c r="A151" s="23"/>
      <c r="B151" s="15"/>
      <c r="C151" s="11"/>
      <c r="D151" s="7" t="s">
        <v>30</v>
      </c>
      <c r="E151" s="55" t="s">
        <v>73</v>
      </c>
      <c r="F151" s="56">
        <v>200</v>
      </c>
      <c r="G151" s="56">
        <v>0</v>
      </c>
      <c r="H151" s="56">
        <v>0</v>
      </c>
      <c r="I151" s="56">
        <v>20</v>
      </c>
      <c r="J151" s="56">
        <v>76</v>
      </c>
      <c r="K151" s="55" t="s">
        <v>77</v>
      </c>
      <c r="L151" s="43"/>
    </row>
    <row r="152" spans="1:12" ht="15" thickBot="1" x14ac:dyDescent="0.35">
      <c r="A152" s="23"/>
      <c r="B152" s="15"/>
      <c r="C152" s="11"/>
      <c r="D152" s="7" t="s">
        <v>31</v>
      </c>
      <c r="E152" s="53" t="s">
        <v>82</v>
      </c>
      <c r="F152" s="51">
        <v>30</v>
      </c>
      <c r="G152" s="51">
        <v>2.1</v>
      </c>
      <c r="H152" s="51">
        <v>1</v>
      </c>
      <c r="I152" s="51">
        <v>7.3</v>
      </c>
      <c r="J152" s="51">
        <v>45</v>
      </c>
      <c r="K152" s="62" t="s">
        <v>78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61" t="s">
        <v>59</v>
      </c>
      <c r="F153" s="43">
        <v>30</v>
      </c>
      <c r="G153" s="43">
        <v>2.1</v>
      </c>
      <c r="H153" s="43">
        <v>1</v>
      </c>
      <c r="I153" s="43">
        <v>7.3</v>
      </c>
      <c r="J153" s="43">
        <v>45</v>
      </c>
      <c r="K153" s="62" t="s">
        <v>78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v>780.7</v>
      </c>
      <c r="G156" s="19">
        <f t="shared" ref="G156:J156" si="71">SUM(G147:G155)</f>
        <v>31.000000000000004</v>
      </c>
      <c r="H156" s="19">
        <f t="shared" si="71"/>
        <v>35.800000000000004</v>
      </c>
      <c r="I156" s="19">
        <f t="shared" si="71"/>
        <v>84.399999999999991</v>
      </c>
      <c r="J156" s="19">
        <f t="shared" si="71"/>
        <v>785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1325.7</v>
      </c>
      <c r="G157" s="32">
        <f t="shared" ref="G157" si="73">G146+G156</f>
        <v>54.53</v>
      </c>
      <c r="H157" s="32">
        <f t="shared" ref="H157" si="74">H146+H156</f>
        <v>64.900000000000006</v>
      </c>
      <c r="I157" s="32">
        <f t="shared" ref="I157" si="75">I146+I156</f>
        <v>209.89</v>
      </c>
      <c r="J157" s="32">
        <f t="shared" ref="J157:L157" si="76">J146+J156</f>
        <v>1246</v>
      </c>
      <c r="K157" s="32"/>
      <c r="L157" s="74" t="s">
        <v>147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3" t="s">
        <v>131</v>
      </c>
      <c r="F158" s="73" t="s">
        <v>132</v>
      </c>
      <c r="G158" s="51">
        <v>7.9</v>
      </c>
      <c r="H158" s="51">
        <v>8.1</v>
      </c>
      <c r="I158" s="51">
        <v>32.1</v>
      </c>
      <c r="J158" s="51">
        <v>234</v>
      </c>
      <c r="K158" s="58" t="s">
        <v>133</v>
      </c>
      <c r="L158" s="40"/>
    </row>
    <row r="159" spans="1:12" ht="15" thickBot="1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thickBot="1" x14ac:dyDescent="0.35">
      <c r="A160" s="23"/>
      <c r="B160" s="15"/>
      <c r="C160" s="11"/>
      <c r="D160" s="7" t="s">
        <v>22</v>
      </c>
      <c r="E160" s="53" t="s">
        <v>96</v>
      </c>
      <c r="F160" s="51" t="s">
        <v>97</v>
      </c>
      <c r="G160" s="51">
        <v>0.1</v>
      </c>
      <c r="H160" s="51">
        <v>0</v>
      </c>
      <c r="I160" s="51">
        <v>9.3000000000000007</v>
      </c>
      <c r="J160" s="73">
        <v>37</v>
      </c>
      <c r="K160" s="54" t="s">
        <v>67</v>
      </c>
      <c r="L160" s="43"/>
    </row>
    <row r="161" spans="1:12" ht="15" thickBot="1" x14ac:dyDescent="0.35">
      <c r="A161" s="23"/>
      <c r="B161" s="15"/>
      <c r="C161" s="11"/>
      <c r="D161" s="7" t="s">
        <v>23</v>
      </c>
      <c r="E161" s="55" t="s">
        <v>98</v>
      </c>
      <c r="F161" s="56">
        <v>30</v>
      </c>
      <c r="G161" s="56">
        <v>7.7</v>
      </c>
      <c r="H161" s="56">
        <v>15.7</v>
      </c>
      <c r="I161" s="56">
        <v>68.8</v>
      </c>
      <c r="J161" s="56">
        <v>52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v>430.9</v>
      </c>
      <c r="G165" s="19">
        <f t="shared" ref="G165:J165" si="77">SUM(G158:G164)</f>
        <v>15.7</v>
      </c>
      <c r="H165" s="19">
        <f t="shared" si="77"/>
        <v>23.799999999999997</v>
      </c>
      <c r="I165" s="19">
        <f t="shared" si="77"/>
        <v>110.2</v>
      </c>
      <c r="J165" s="19">
        <f t="shared" si="77"/>
        <v>323</v>
      </c>
      <c r="K165" s="25"/>
      <c r="L165" s="19">
        <f t="shared" ref="L165" si="78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53" t="s">
        <v>134</v>
      </c>
      <c r="F167" s="51" t="s">
        <v>70</v>
      </c>
      <c r="G167" s="51">
        <v>1.6</v>
      </c>
      <c r="H167" s="51">
        <v>4</v>
      </c>
      <c r="I167" s="51">
        <v>10.9</v>
      </c>
      <c r="J167" s="51">
        <v>86</v>
      </c>
      <c r="K167" s="53" t="s">
        <v>141</v>
      </c>
      <c r="L167" s="43"/>
    </row>
    <row r="168" spans="1:12" ht="15" thickBot="1" x14ac:dyDescent="0.35">
      <c r="A168" s="23"/>
      <c r="B168" s="15"/>
      <c r="C168" s="11"/>
      <c r="D168" s="7" t="s">
        <v>28</v>
      </c>
      <c r="E168" s="55" t="s">
        <v>135</v>
      </c>
      <c r="F168" s="56" t="s">
        <v>136</v>
      </c>
      <c r="G168" s="56">
        <v>16.2</v>
      </c>
      <c r="H168" s="56">
        <v>14.5</v>
      </c>
      <c r="I168" s="56">
        <v>13.9</v>
      </c>
      <c r="J168" s="56">
        <v>252</v>
      </c>
      <c r="K168" s="55" t="s">
        <v>142</v>
      </c>
      <c r="L168" s="43"/>
    </row>
    <row r="169" spans="1:12" ht="15" thickBot="1" x14ac:dyDescent="0.35">
      <c r="A169" s="23"/>
      <c r="B169" s="15"/>
      <c r="C169" s="11"/>
      <c r="D169" s="7" t="s">
        <v>29</v>
      </c>
      <c r="E169" s="55" t="s">
        <v>137</v>
      </c>
      <c r="F169" s="56" t="s">
        <v>51</v>
      </c>
      <c r="G169" s="56">
        <v>6.6</v>
      </c>
      <c r="H169" s="56">
        <v>4.7</v>
      </c>
      <c r="I169" s="56">
        <v>39.4</v>
      </c>
      <c r="J169" s="56">
        <v>230</v>
      </c>
      <c r="K169" s="55" t="s">
        <v>143</v>
      </c>
      <c r="L169" s="43"/>
    </row>
    <row r="170" spans="1:12" ht="15" thickBot="1" x14ac:dyDescent="0.35">
      <c r="A170" s="23"/>
      <c r="B170" s="15"/>
      <c r="C170" s="11"/>
      <c r="D170" s="7" t="s">
        <v>30</v>
      </c>
      <c r="E170" s="55" t="s">
        <v>138</v>
      </c>
      <c r="F170" s="56">
        <v>200</v>
      </c>
      <c r="G170" s="56">
        <v>0</v>
      </c>
      <c r="H170" s="56">
        <v>0</v>
      </c>
      <c r="I170" s="56">
        <v>20</v>
      </c>
      <c r="J170" s="56">
        <v>76</v>
      </c>
      <c r="K170" s="55" t="s">
        <v>77</v>
      </c>
      <c r="L170" s="43"/>
    </row>
    <row r="171" spans="1:12" ht="15" thickBot="1" x14ac:dyDescent="0.35">
      <c r="A171" s="23"/>
      <c r="B171" s="15"/>
      <c r="C171" s="11"/>
      <c r="D171" s="7" t="s">
        <v>31</v>
      </c>
      <c r="E171" s="53" t="s">
        <v>82</v>
      </c>
      <c r="F171" s="51">
        <v>30</v>
      </c>
      <c r="G171" s="51">
        <v>2.1</v>
      </c>
      <c r="H171" s="51">
        <v>1</v>
      </c>
      <c r="I171" s="51">
        <v>7.3</v>
      </c>
      <c r="J171" s="51">
        <v>45</v>
      </c>
      <c r="K171" s="62" t="s">
        <v>78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61" t="s">
        <v>59</v>
      </c>
      <c r="F172" s="43">
        <v>30</v>
      </c>
      <c r="G172" s="43">
        <v>2.1</v>
      </c>
      <c r="H172" s="43">
        <v>1</v>
      </c>
      <c r="I172" s="43">
        <v>7.3</v>
      </c>
      <c r="J172" s="43">
        <v>45</v>
      </c>
      <c r="K172" s="62" t="s">
        <v>78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v>740.45</v>
      </c>
      <c r="G175" s="19">
        <f t="shared" ref="G175:J175" si="79">SUM(G166:G174)</f>
        <v>28.6</v>
      </c>
      <c r="H175" s="19">
        <f t="shared" si="79"/>
        <v>25.2</v>
      </c>
      <c r="I175" s="19">
        <f t="shared" si="79"/>
        <v>98.8</v>
      </c>
      <c r="J175" s="19">
        <f t="shared" si="79"/>
        <v>734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1171.3499999999999</v>
      </c>
      <c r="G176" s="32">
        <f t="shared" ref="G176" si="81">G165+G175</f>
        <v>44.3</v>
      </c>
      <c r="H176" s="32">
        <f t="shared" ref="H176" si="82">H165+H175</f>
        <v>49</v>
      </c>
      <c r="I176" s="32">
        <f t="shared" ref="I176" si="83">I165+I175</f>
        <v>209</v>
      </c>
      <c r="J176" s="32">
        <f t="shared" ref="J176:L176" si="84">J165+J175</f>
        <v>1057</v>
      </c>
      <c r="K176" s="32"/>
      <c r="L176" s="74" t="s">
        <v>147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3" t="s">
        <v>139</v>
      </c>
      <c r="F177" s="51" t="s">
        <v>62</v>
      </c>
      <c r="G177" s="51">
        <v>5.5</v>
      </c>
      <c r="H177" s="51">
        <v>5.2</v>
      </c>
      <c r="I177" s="51">
        <v>19.899999999999999</v>
      </c>
      <c r="J177" s="51">
        <v>148</v>
      </c>
      <c r="K177" s="54" t="s">
        <v>144</v>
      </c>
      <c r="L177" s="40"/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thickBot="1" x14ac:dyDescent="0.35">
      <c r="A179" s="23"/>
      <c r="B179" s="15"/>
      <c r="C179" s="11"/>
      <c r="D179" s="7" t="s">
        <v>22</v>
      </c>
      <c r="E179" s="53" t="s">
        <v>112</v>
      </c>
      <c r="F179" s="51">
        <v>200</v>
      </c>
      <c r="G179" s="51">
        <v>3.3</v>
      </c>
      <c r="H179" s="51">
        <v>3.1</v>
      </c>
      <c r="I179" s="51">
        <v>13.6</v>
      </c>
      <c r="J179" s="51">
        <v>94</v>
      </c>
      <c r="K179" s="50" t="s">
        <v>43</v>
      </c>
      <c r="L179" s="43"/>
    </row>
    <row r="180" spans="1:12" ht="15" thickBot="1" x14ac:dyDescent="0.35">
      <c r="A180" s="23"/>
      <c r="B180" s="15"/>
      <c r="C180" s="11"/>
      <c r="D180" s="7" t="s">
        <v>23</v>
      </c>
      <c r="E180" s="55" t="s">
        <v>103</v>
      </c>
      <c r="F180" s="70" t="s">
        <v>65</v>
      </c>
      <c r="G180" s="56">
        <v>5</v>
      </c>
      <c r="H180" s="56">
        <v>3</v>
      </c>
      <c r="I180" s="56">
        <v>14.5</v>
      </c>
      <c r="J180" s="56">
        <v>107</v>
      </c>
      <c r="K180" s="57" t="s">
        <v>68</v>
      </c>
      <c r="L180" s="43"/>
    </row>
    <row r="181" spans="1:12" ht="15" thickBot="1" x14ac:dyDescent="0.35">
      <c r="A181" s="23"/>
      <c r="B181" s="15"/>
      <c r="C181" s="11"/>
      <c r="D181" s="7" t="s">
        <v>24</v>
      </c>
      <c r="E181" s="55" t="s">
        <v>140</v>
      </c>
      <c r="F181" s="56">
        <v>100</v>
      </c>
      <c r="G181" s="56">
        <v>0.7</v>
      </c>
      <c r="H181" s="56">
        <v>0.7</v>
      </c>
      <c r="I181" s="56">
        <v>17.2</v>
      </c>
      <c r="J181" s="56">
        <v>82.7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v>530.15</v>
      </c>
      <c r="G184" s="19">
        <f t="shared" ref="G184:J184" si="85">SUM(G177:G183)</f>
        <v>14.5</v>
      </c>
      <c r="H184" s="19">
        <f t="shared" si="85"/>
        <v>12</v>
      </c>
      <c r="I184" s="19">
        <f t="shared" si="85"/>
        <v>65.2</v>
      </c>
      <c r="J184" s="19">
        <f t="shared" si="85"/>
        <v>431.7</v>
      </c>
      <c r="K184" s="25"/>
      <c r="L184" s="19">
        <f t="shared" ref="L184" si="86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45</v>
      </c>
      <c r="F185" s="51">
        <v>80</v>
      </c>
      <c r="G185" s="51">
        <v>0.6</v>
      </c>
      <c r="H185" s="51">
        <v>3.8</v>
      </c>
      <c r="I185" s="51">
        <v>2.9</v>
      </c>
      <c r="J185" s="73">
        <v>48</v>
      </c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55" t="s">
        <v>145</v>
      </c>
      <c r="F186" s="56">
        <v>200</v>
      </c>
      <c r="G186" s="56">
        <v>22.9</v>
      </c>
      <c r="H186" s="56">
        <v>18.600000000000001</v>
      </c>
      <c r="I186" s="56">
        <v>12.4</v>
      </c>
      <c r="J186" s="56">
        <v>312</v>
      </c>
      <c r="K186" s="44"/>
      <c r="L186" s="43"/>
    </row>
    <row r="187" spans="1:12" ht="15" thickBot="1" x14ac:dyDescent="0.35">
      <c r="A187" s="23"/>
      <c r="B187" s="15"/>
      <c r="C187" s="11"/>
      <c r="D187" s="7" t="s">
        <v>28</v>
      </c>
      <c r="E187" s="55" t="s">
        <v>146</v>
      </c>
      <c r="F187" s="56">
        <v>240</v>
      </c>
      <c r="G187" s="56">
        <v>26.7</v>
      </c>
      <c r="H187" s="56">
        <v>40.200000000000003</v>
      </c>
      <c r="I187" s="56">
        <v>14.5</v>
      </c>
      <c r="J187" s="56">
        <v>524</v>
      </c>
      <c r="K187" s="44"/>
      <c r="L187" s="43"/>
    </row>
    <row r="188" spans="1:12" ht="15" thickBot="1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thickBot="1" x14ac:dyDescent="0.35">
      <c r="A189" s="23"/>
      <c r="B189" s="15"/>
      <c r="C189" s="11"/>
      <c r="D189" s="7" t="s">
        <v>30</v>
      </c>
      <c r="E189" s="53" t="s">
        <v>89</v>
      </c>
      <c r="F189" s="51">
        <v>200</v>
      </c>
      <c r="G189" s="51">
        <v>1</v>
      </c>
      <c r="H189" s="51">
        <v>0.1</v>
      </c>
      <c r="I189" s="51">
        <v>21.2</v>
      </c>
      <c r="J189" s="51">
        <v>88</v>
      </c>
      <c r="K189" s="44"/>
      <c r="L189" s="43"/>
    </row>
    <row r="190" spans="1:12" ht="15" thickBot="1" x14ac:dyDescent="0.35">
      <c r="A190" s="23"/>
      <c r="B190" s="15"/>
      <c r="C190" s="11"/>
      <c r="D190" s="7" t="s">
        <v>31</v>
      </c>
      <c r="E190" s="53" t="s">
        <v>82</v>
      </c>
      <c r="F190" s="51">
        <v>30</v>
      </c>
      <c r="G190" s="51">
        <v>2.1</v>
      </c>
      <c r="H190" s="51">
        <v>1</v>
      </c>
      <c r="I190" s="51">
        <v>7.3</v>
      </c>
      <c r="J190" s="51">
        <v>45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61" t="s">
        <v>59</v>
      </c>
      <c r="F191" s="43">
        <v>30</v>
      </c>
      <c r="G191" s="43">
        <v>2.1</v>
      </c>
      <c r="H191" s="43">
        <v>1</v>
      </c>
      <c r="I191" s="43">
        <v>7.3</v>
      </c>
      <c r="J191" s="43">
        <v>45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7">SUM(G185:G193)</f>
        <v>55.400000000000006</v>
      </c>
      <c r="H194" s="19">
        <f t="shared" si="87"/>
        <v>64.700000000000017</v>
      </c>
      <c r="I194" s="19">
        <f t="shared" si="87"/>
        <v>65.599999999999994</v>
      </c>
      <c r="J194" s="19">
        <f t="shared" si="87"/>
        <v>1062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1310.1500000000001</v>
      </c>
      <c r="G195" s="32">
        <f t="shared" ref="G195" si="89">G184+G194</f>
        <v>69.900000000000006</v>
      </c>
      <c r="H195" s="32">
        <f t="shared" ref="H195" si="90">H184+H194</f>
        <v>76.700000000000017</v>
      </c>
      <c r="I195" s="32">
        <f t="shared" ref="I195" si="91">I184+I194</f>
        <v>130.80000000000001</v>
      </c>
      <c r="J195" s="32">
        <f t="shared" ref="J195:L195" si="92">J184+J194</f>
        <v>1493.7</v>
      </c>
      <c r="K195" s="32"/>
      <c r="L195" s="74" t="s">
        <v>147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1204.5790000000002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44.826000000000008</v>
      </c>
      <c r="H196" s="34">
        <f t="shared" si="93"/>
        <v>51.000999999999998</v>
      </c>
      <c r="I196" s="34">
        <f t="shared" si="93"/>
        <v>162.50799999999998</v>
      </c>
      <c r="J196" s="34">
        <f t="shared" si="93"/>
        <v>1134.1400000000001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2023-11-04T20:07:01Z</dcterms:modified>
</cp:coreProperties>
</file>